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403_Jan04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<sst xmlns="http://schemas.openxmlformats.org/spreadsheetml/2006/main" count="50" uniqueCount="50">
  <si>
    <t>JANUARY '04 -YTD</t>
  </si>
  <si>
    <t xml:space="preserve">ΕΤΗΣΙΕΣ ΤΑΞΙΝΟΜΗΣΕΙΣ ΕΠΙΒΑΤΙΚΩΝ ΟΧΗΜΑΤΩΝ </t>
  </si>
  <si>
    <t xml:space="preserve">PC  CAR'S REGISTRATIONS </t>
  </si>
  <si>
    <t>Make</t>
  </si>
  <si>
    <t>Δ04/03</t>
  </si>
  <si>
    <t>TOTAL</t>
  </si>
  <si>
    <t>TOYOTA</t>
  </si>
  <si>
    <t>HYUNDAI</t>
  </si>
  <si>
    <t>FORD</t>
  </si>
  <si>
    <t>FIAT</t>
  </si>
  <si>
    <t>SEAT</t>
  </si>
  <si>
    <t>OPEL</t>
  </si>
  <si>
    <t>VOLKS WAGEN</t>
  </si>
  <si>
    <t>CITROEN</t>
  </si>
  <si>
    <t>PEUGEOT</t>
  </si>
  <si>
    <t>RENAULT</t>
  </si>
  <si>
    <t>NISSAN</t>
  </si>
  <si>
    <t>SUZUKI</t>
  </si>
  <si>
    <t>SKODA</t>
  </si>
  <si>
    <t>MERCEDES</t>
  </si>
  <si>
    <t>DAEWOO</t>
  </si>
  <si>
    <t>HONDA</t>
  </si>
  <si>
    <t>MAZDA</t>
  </si>
  <si>
    <t>AUDI</t>
  </si>
  <si>
    <t>KIA MOTORS</t>
  </si>
  <si>
    <t>B.M.W.</t>
  </si>
  <si>
    <t>MITSUBISHI</t>
  </si>
  <si>
    <t>CHRYSLER</t>
  </si>
  <si>
    <t>ALFA ROMEO</t>
  </si>
  <si>
    <t>DAIHATSU</t>
  </si>
  <si>
    <t>LANCIA</t>
  </si>
  <si>
    <t>SUBARU</t>
  </si>
  <si>
    <t>VOLVO</t>
  </si>
  <si>
    <t>LADA</t>
  </si>
  <si>
    <t>SMART</t>
  </si>
  <si>
    <t>MINI</t>
  </si>
  <si>
    <t>MG ROVER</t>
  </si>
  <si>
    <t>SAAB</t>
  </si>
  <si>
    <t>LAND ROVER</t>
  </si>
  <si>
    <t>PORSCHE</t>
  </si>
  <si>
    <t>JAGUAR</t>
  </si>
  <si>
    <t>SSANGYONG</t>
  </si>
  <si>
    <t>FERRARI</t>
  </si>
  <si>
    <t>LEXUS</t>
  </si>
  <si>
    <t>GM</t>
  </si>
  <si>
    <t>LOTUS</t>
  </si>
  <si>
    <t>OTHERS</t>
  </si>
  <si>
    <t>MC LUIS</t>
  </si>
  <si>
    <t/>
  </si>
  <si>
    <t>MASERATI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</si>
</sst>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10"/>
      <color indexed="8"/>
      <name val="Times New Roman Greek"/>
      <family val="1"/>
    </font>
    <font>
      <b/>
      <sz val="10"/>
      <color indexed="8"/>
      <name val="Times New Roman Greek"/>
      <family val="1"/>
    </font>
    <font>
      <b/>
      <sz val="10"/>
      <name val="Times New Roman Greek"/>
      <family val="1"/>
    </font>
    <font>
      <sz val="10"/>
      <name val="Times New Roman Greek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Continuous" vertical="center"/>
      <protection/>
    </xf>
    <xf numFmtId="0" fontId="6" fillId="0" borderId="0" xfId="23" applyFont="1" applyAlignment="1">
      <alignment horizontal="center" wrapText="1"/>
      <protection/>
    </xf>
    <xf numFmtId="0" fontId="6" fillId="0" borderId="0" xfId="23" applyFont="1" applyAlignment="1">
      <alignment horizontal="centerContinuous" wrapText="1"/>
      <protection/>
    </xf>
    <xf numFmtId="0" fontId="5" fillId="0" borderId="1" xfId="23" applyFont="1" applyBorder="1">
      <alignment/>
      <protection/>
    </xf>
    <xf numFmtId="0" fontId="7" fillId="0" borderId="2" xfId="22" applyFont="1" applyBorder="1">
      <alignment/>
      <protection/>
    </xf>
    <xf numFmtId="17" fontId="6" fillId="0" borderId="3" xfId="23" applyNumberFormat="1" applyFont="1" applyBorder="1" applyAlignment="1">
      <alignment horizontal="center"/>
      <protection/>
    </xf>
    <xf numFmtId="17" fontId="6" fillId="0" borderId="1" xfId="23" applyNumberFormat="1" applyFont="1" applyBorder="1" applyAlignment="1">
      <alignment horizontal="centerContinuous"/>
      <protection/>
    </xf>
    <xf numFmtId="0" fontId="6" fillId="0" borderId="2" xfId="23" applyFont="1" applyBorder="1" applyAlignment="1">
      <alignment horizontal="centerContinuous"/>
      <protection/>
    </xf>
    <xf numFmtId="0" fontId="6" fillId="0" borderId="3" xfId="23" applyFont="1" applyBorder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4" xfId="23" applyFont="1" applyBorder="1" applyAlignment="1">
      <alignment horizontal="left" vertical="center"/>
      <protection/>
    </xf>
    <xf numFmtId="0" fontId="7" fillId="0" borderId="5" xfId="22" applyFont="1" applyBorder="1" applyAlignment="1">
      <alignment horizontal="left" vertical="center"/>
      <protection/>
    </xf>
    <xf numFmtId="1" fontId="6" fillId="0" borderId="6" xfId="23" applyNumberFormat="1" applyFont="1" applyBorder="1" applyAlignment="1">
      <alignment horizontal="center" vertical="center"/>
      <protection/>
    </xf>
    <xf numFmtId="1" fontId="6" fillId="0" borderId="4" xfId="23" applyNumberFormat="1" applyFont="1" applyBorder="1" applyAlignment="1">
      <alignment horizontal="centerContinuous" vertical="center"/>
      <protection/>
    </xf>
    <xf numFmtId="1" fontId="6" fillId="0" borderId="5" xfId="23" applyNumberFormat="1" applyFont="1" applyBorder="1" applyAlignment="1">
      <alignment horizontal="centerContinuous" vertical="center"/>
      <protection/>
    </xf>
    <xf numFmtId="195" fontId="6" fillId="0" borderId="6" xfId="21" applyNumberFormat="1" applyFont="1" applyBorder="1" applyAlignment="1">
      <alignment horizontal="center" vertical="center"/>
    </xf>
    <xf numFmtId="0" fontId="5" fillId="0" borderId="4" xfId="23" applyFont="1" applyBorder="1">
      <alignment/>
      <protection/>
    </xf>
    <xf numFmtId="0" fontId="8" fillId="0" borderId="7" xfId="24" applyFont="1" applyBorder="1">
      <alignment/>
      <protection/>
    </xf>
    <xf numFmtId="0" fontId="8" fillId="0" borderId="7" xfId="0" applyFont="1" applyBorder="1" applyAlignment="1">
      <alignment horizontal="center"/>
    </xf>
    <xf numFmtId="196" fontId="5" fillId="0" borderId="5" xfId="23" applyNumberFormat="1" applyFont="1" applyBorder="1" applyAlignment="1">
      <alignment horizontal="center"/>
      <protection/>
    </xf>
    <xf numFmtId="195" fontId="5" fillId="0" borderId="5" xfId="21" applyNumberFormat="1" applyFont="1" applyBorder="1" applyAlignment="1">
      <alignment horizontal="center"/>
    </xf>
    <xf numFmtId="0" fontId="5" fillId="0" borderId="8" xfId="23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0" applyFont="1" applyBorder="1" applyAlignment="1">
      <alignment horizontal="center"/>
    </xf>
    <xf numFmtId="196" fontId="5" fillId="0" borderId="9" xfId="23" applyNumberFormat="1" applyFont="1" applyBorder="1" applyAlignment="1">
      <alignment horizontal="center"/>
      <protection/>
    </xf>
    <xf numFmtId="195" fontId="5" fillId="0" borderId="9" xfId="21" applyNumberFormat="1" applyFont="1" applyBorder="1" applyAlignment="1">
      <alignment horizontal="center"/>
    </xf>
    <xf numFmtId="0" fontId="8" fillId="0" borderId="0" xfId="24" applyFont="1" applyBorder="1" applyAlignment="1">
      <alignment horizontal="center"/>
      <protection/>
    </xf>
    <xf numFmtId="0" fontId="5" fillId="0" borderId="10" xfId="23" applyFont="1" applyBorder="1">
      <alignment/>
      <protection/>
    </xf>
    <xf numFmtId="0" fontId="8" fillId="0" borderId="11" xfId="22" applyFont="1" applyBorder="1">
      <alignment/>
      <protection/>
    </xf>
    <xf numFmtId="1" fontId="8" fillId="0" borderId="11" xfId="22" applyNumberFormat="1" applyFont="1" applyBorder="1" applyAlignment="1">
      <alignment horizontal="center"/>
      <protection/>
    </xf>
    <xf numFmtId="0" fontId="5" fillId="0" borderId="11" xfId="23" applyFont="1" applyBorder="1">
      <alignment/>
      <protection/>
    </xf>
    <xf numFmtId="196" fontId="5" fillId="0" borderId="12" xfId="23" applyNumberFormat="1" applyFont="1" applyBorder="1" applyAlignment="1">
      <alignment horizontal="center"/>
      <protection/>
    </xf>
    <xf numFmtId="195" fontId="5" fillId="0" borderId="12" xfId="21" applyNumberFormat="1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  <cellStyle name="Βασικό_Dec98_New" xfId="24"/>
    <cellStyle name="Διαχωριστικό χιλιάδων/υποδιαστολή [0]_1998-12-b" xfId="25"/>
    <cellStyle name="Διαχωριστικό χιλιάδων/υποδιαστολή_1998-12-b" xfId="26"/>
    <cellStyle name="Νομισματικό [0]_1998-12-b" xfId="27"/>
    <cellStyle name="Νομισματικό_1998-12-b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403_Jan04"/>
      <sheetName val="Δ0302_Feb03"/>
      <sheetName val="Δ0302_Mar03"/>
      <sheetName val="Δ0302_Apr03"/>
      <sheetName val="Δ0302_May03"/>
      <sheetName val="Δ0203_JUN03"/>
      <sheetName val="Δ0203_JUL03"/>
      <sheetName val="Δ0302_AUG03"/>
      <sheetName val="Δ0302_SEP03"/>
      <sheetName val="Δ0302_OCT03"/>
      <sheetName val="Δ0302_NOV03"/>
      <sheetName val="Δ0302_DEC03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8">
      <selection activeCell="E12" sqref="E12"/>
    </sheetView>
  </sheetViews>
  <sheetFormatPr defaultColWidth="9.00390625" defaultRowHeight="12.75"/>
  <cols>
    <col min="1" max="1" width="6.25390625" style="1" customWidth="1"/>
    <col min="2" max="2" width="6.375" style="1" customWidth="1"/>
    <col min="3" max="3" width="6.00390625" style="1" customWidth="1"/>
    <col min="4" max="4" width="3.25390625" style="1" customWidth="1"/>
    <col min="5" max="5" width="20.25390625" style="1" customWidth="1"/>
    <col min="6" max="6" width="9.125" style="1" customWidth="1"/>
    <col min="7" max="7" width="6.00390625" style="1" customWidth="1"/>
    <col min="8" max="8" width="5.75390625" style="1" bestFit="1" customWidth="1"/>
    <col min="9" max="9" width="9.125" style="2" customWidth="1"/>
    <col min="10" max="16384" width="9.125" style="1" customWidth="1"/>
  </cols>
  <sheetData>
    <row r="1" ht="51" customHeight="1"/>
    <row r="2" spans="1:3" ht="12" customHeight="1">
      <c r="A2" s="3" t="s">
        <v>0</v>
      </c>
      <c r="B2" s="3"/>
      <c r="C2" s="3"/>
    </row>
    <row r="3" spans="4:9" ht="26.25" customHeight="1">
      <c r="D3" s="4" t="s">
        <v>1</v>
      </c>
      <c r="E3" s="4"/>
      <c r="F3" s="4"/>
      <c r="G3" s="4"/>
      <c r="H3" s="4"/>
      <c r="I3" s="4"/>
    </row>
    <row r="4" spans="4:9" ht="17.25" customHeight="1">
      <c r="D4" s="5" t="s">
        <v>2</v>
      </c>
      <c r="E4" s="5"/>
      <c r="F4" s="5"/>
      <c r="G4" s="5"/>
      <c r="H4" s="5"/>
      <c r="I4" s="5"/>
    </row>
    <row r="5" ht="19.5" customHeight="1" thickBot="1"/>
    <row r="6" spans="4:9" ht="13.5" thickBot="1">
      <c r="D6" s="6"/>
      <c r="E6" s="7" t="s">
        <v>3</v>
      </c>
      <c r="F6" s="8">
        <v>37987</v>
      </c>
      <c r="G6" s="9">
        <v>37622</v>
      </c>
      <c r="H6" s="10"/>
      <c r="I6" s="11" t="s">
        <v>4</v>
      </c>
    </row>
    <row r="7" spans="4:9" s="12" customFormat="1" ht="18.75" customHeight="1" thickBot="1">
      <c r="D7" s="13"/>
      <c r="E7" s="14" t="s">
        <v>5</v>
      </c>
      <c r="F7" s="15">
        <f>SUM(F8:F50)</f>
        <v>32006</v>
      </c>
      <c r="G7" s="16">
        <f>SUM(G8:G50)</f>
        <v>29858</v>
      </c>
      <c r="H7" s="17"/>
      <c r="I7" s="18">
        <f aca="true" t="shared" si="0" ref="I7:I46">(F7-G7)/G7</f>
        <v>0.07194051845401567</v>
      </c>
    </row>
    <row r="8" spans="4:9" ht="12.75">
      <c r="D8" s="19">
        <v>1</v>
      </c>
      <c r="E8" s="20" t="s">
        <v>6</v>
      </c>
      <c r="F8" s="21">
        <v>3938</v>
      </c>
      <c r="G8" s="20">
        <v>3215</v>
      </c>
      <c r="H8" s="22">
        <f aca="true" t="shared" si="1" ref="H8:H48">RANK(G8,$G$8:$G$48)</f>
        <v>1</v>
      </c>
      <c r="I8" s="23">
        <f t="shared" si="0"/>
        <v>0.22488335925349923</v>
      </c>
    </row>
    <row r="9" spans="4:9" ht="12.75">
      <c r="D9" s="24">
        <f aca="true" t="shared" si="2" ref="D9:D50">D8+1</f>
        <v>2</v>
      </c>
      <c r="E9" s="25" t="s">
        <v>7</v>
      </c>
      <c r="F9" s="26">
        <v>3143</v>
      </c>
      <c r="G9" s="25">
        <v>2550</v>
      </c>
      <c r="H9" s="27">
        <f t="shared" si="1"/>
        <v>2</v>
      </c>
      <c r="I9" s="28">
        <f t="shared" si="0"/>
        <v>0.23254901960784313</v>
      </c>
    </row>
    <row r="10" spans="4:9" ht="12.75">
      <c r="D10" s="24">
        <f t="shared" si="2"/>
        <v>3</v>
      </c>
      <c r="E10" s="25" t="s">
        <v>8</v>
      </c>
      <c r="F10" s="26">
        <v>2083</v>
      </c>
      <c r="G10" s="25">
        <v>2351</v>
      </c>
      <c r="H10" s="27">
        <f t="shared" si="1"/>
        <v>3</v>
      </c>
      <c r="I10" s="28">
        <f t="shared" si="0"/>
        <v>-0.11399404508719693</v>
      </c>
    </row>
    <row r="11" spans="4:9" ht="12.75">
      <c r="D11" s="24">
        <f t="shared" si="2"/>
        <v>4</v>
      </c>
      <c r="E11" s="25" t="s">
        <v>9</v>
      </c>
      <c r="F11" s="26">
        <v>1911</v>
      </c>
      <c r="G11" s="25">
        <v>1596</v>
      </c>
      <c r="H11" s="27">
        <f t="shared" si="1"/>
        <v>8</v>
      </c>
      <c r="I11" s="28">
        <f t="shared" si="0"/>
        <v>0.19736842105263158</v>
      </c>
    </row>
    <row r="12" spans="4:9" ht="12.75">
      <c r="D12" s="24">
        <f t="shared" si="2"/>
        <v>5</v>
      </c>
      <c r="E12" s="25" t="s">
        <v>10</v>
      </c>
      <c r="F12" s="26">
        <v>1771</v>
      </c>
      <c r="G12" s="25">
        <v>1502</v>
      </c>
      <c r="H12" s="27">
        <f t="shared" si="1"/>
        <v>9</v>
      </c>
      <c r="I12" s="28">
        <f t="shared" si="0"/>
        <v>0.17909454061251665</v>
      </c>
    </row>
    <row r="13" spans="4:9" ht="12.75">
      <c r="D13" s="24">
        <f t="shared" si="2"/>
        <v>6</v>
      </c>
      <c r="E13" s="25" t="s">
        <v>11</v>
      </c>
      <c r="F13" s="26">
        <v>1753</v>
      </c>
      <c r="G13" s="25">
        <v>1920</v>
      </c>
      <c r="H13" s="27">
        <f t="shared" si="1"/>
        <v>5</v>
      </c>
      <c r="I13" s="28">
        <f t="shared" si="0"/>
        <v>-0.08697916666666666</v>
      </c>
    </row>
    <row r="14" spans="4:9" ht="12.75">
      <c r="D14" s="24">
        <f t="shared" si="2"/>
        <v>7</v>
      </c>
      <c r="E14" s="25" t="s">
        <v>12</v>
      </c>
      <c r="F14" s="26">
        <v>1746</v>
      </c>
      <c r="G14" s="25">
        <v>1899</v>
      </c>
      <c r="H14" s="27">
        <f t="shared" si="1"/>
        <v>6</v>
      </c>
      <c r="I14" s="28">
        <f t="shared" si="0"/>
        <v>-0.08056872037914692</v>
      </c>
    </row>
    <row r="15" spans="4:9" ht="12.75">
      <c r="D15" s="24">
        <f t="shared" si="2"/>
        <v>8</v>
      </c>
      <c r="E15" s="25" t="s">
        <v>13</v>
      </c>
      <c r="F15" s="26">
        <v>1690</v>
      </c>
      <c r="G15" s="25">
        <v>2126</v>
      </c>
      <c r="H15" s="27">
        <f t="shared" si="1"/>
        <v>4</v>
      </c>
      <c r="I15" s="28">
        <f t="shared" si="0"/>
        <v>-0.2050799623706491</v>
      </c>
    </row>
    <row r="16" spans="4:9" ht="12.75">
      <c r="D16" s="24">
        <f t="shared" si="2"/>
        <v>9</v>
      </c>
      <c r="E16" s="25" t="s">
        <v>14</v>
      </c>
      <c r="F16" s="26">
        <v>1572</v>
      </c>
      <c r="G16" s="25">
        <v>1825</v>
      </c>
      <c r="H16" s="27">
        <f t="shared" si="1"/>
        <v>7</v>
      </c>
      <c r="I16" s="28">
        <f t="shared" si="0"/>
        <v>-0.13863013698630136</v>
      </c>
    </row>
    <row r="17" spans="4:9" ht="12.75">
      <c r="D17" s="24">
        <f t="shared" si="2"/>
        <v>10</v>
      </c>
      <c r="E17" s="25" t="s">
        <v>15</v>
      </c>
      <c r="F17" s="26">
        <v>1369</v>
      </c>
      <c r="G17" s="25">
        <v>1250</v>
      </c>
      <c r="H17" s="27">
        <f t="shared" si="1"/>
        <v>12</v>
      </c>
      <c r="I17" s="28">
        <f t="shared" si="0"/>
        <v>0.0952</v>
      </c>
    </row>
    <row r="18" spans="4:9" ht="12.75">
      <c r="D18" s="24">
        <f t="shared" si="2"/>
        <v>11</v>
      </c>
      <c r="E18" s="25" t="s">
        <v>16</v>
      </c>
      <c r="F18" s="26">
        <v>1298</v>
      </c>
      <c r="G18" s="25">
        <v>1230</v>
      </c>
      <c r="H18" s="27">
        <f t="shared" si="1"/>
        <v>13</v>
      </c>
      <c r="I18" s="28">
        <f t="shared" si="0"/>
        <v>0.055284552845528454</v>
      </c>
    </row>
    <row r="19" spans="4:9" ht="12.75">
      <c r="D19" s="24">
        <f t="shared" si="2"/>
        <v>12</v>
      </c>
      <c r="E19" s="25" t="s">
        <v>17</v>
      </c>
      <c r="F19" s="26">
        <v>1271</v>
      </c>
      <c r="G19" s="25">
        <v>1333</v>
      </c>
      <c r="H19" s="27">
        <f t="shared" si="1"/>
        <v>10</v>
      </c>
      <c r="I19" s="28">
        <f t="shared" si="0"/>
        <v>-0.046511627906976744</v>
      </c>
    </row>
    <row r="20" spans="4:9" ht="12.75">
      <c r="D20" s="24">
        <f t="shared" si="2"/>
        <v>13</v>
      </c>
      <c r="E20" s="25" t="s">
        <v>18</v>
      </c>
      <c r="F20" s="26">
        <v>1204</v>
      </c>
      <c r="G20" s="25">
        <v>1269</v>
      </c>
      <c r="H20" s="27">
        <f t="shared" si="1"/>
        <v>11</v>
      </c>
      <c r="I20" s="28">
        <f t="shared" si="0"/>
        <v>-0.0512214342001576</v>
      </c>
    </row>
    <row r="21" spans="4:9" ht="12.75">
      <c r="D21" s="24">
        <f t="shared" si="2"/>
        <v>14</v>
      </c>
      <c r="E21" s="25" t="s">
        <v>19</v>
      </c>
      <c r="F21" s="26">
        <v>827</v>
      </c>
      <c r="G21" s="25">
        <v>773</v>
      </c>
      <c r="H21" s="27">
        <f t="shared" si="1"/>
        <v>14</v>
      </c>
      <c r="I21" s="28">
        <f t="shared" si="0"/>
        <v>0.06985769728331177</v>
      </c>
    </row>
    <row r="22" spans="4:9" ht="12.75">
      <c r="D22" s="24">
        <f t="shared" si="2"/>
        <v>15</v>
      </c>
      <c r="E22" s="25" t="s">
        <v>20</v>
      </c>
      <c r="F22" s="26">
        <v>730</v>
      </c>
      <c r="G22" s="25">
        <v>731</v>
      </c>
      <c r="H22" s="27">
        <f t="shared" si="1"/>
        <v>15</v>
      </c>
      <c r="I22" s="28">
        <f t="shared" si="0"/>
        <v>-0.0013679890560875513</v>
      </c>
    </row>
    <row r="23" spans="4:9" ht="12.75">
      <c r="D23" s="24">
        <f t="shared" si="2"/>
        <v>16</v>
      </c>
      <c r="E23" s="25" t="s">
        <v>21</v>
      </c>
      <c r="F23" s="26">
        <v>678</v>
      </c>
      <c r="G23" s="25">
        <v>665</v>
      </c>
      <c r="H23" s="27">
        <f t="shared" si="1"/>
        <v>16</v>
      </c>
      <c r="I23" s="28">
        <f t="shared" si="0"/>
        <v>0.019548872180451128</v>
      </c>
    </row>
    <row r="24" spans="4:9" ht="12.75">
      <c r="D24" s="24">
        <f t="shared" si="2"/>
        <v>17</v>
      </c>
      <c r="E24" s="25" t="s">
        <v>22</v>
      </c>
      <c r="F24" s="26">
        <v>672</v>
      </c>
      <c r="G24" s="25">
        <v>352</v>
      </c>
      <c r="H24" s="27">
        <f t="shared" si="1"/>
        <v>21</v>
      </c>
      <c r="I24" s="28">
        <f t="shared" si="0"/>
        <v>0.9090909090909091</v>
      </c>
    </row>
    <row r="25" spans="4:9" ht="12.75">
      <c r="D25" s="24">
        <f t="shared" si="2"/>
        <v>18</v>
      </c>
      <c r="E25" s="25" t="s">
        <v>23</v>
      </c>
      <c r="F25" s="26">
        <v>654</v>
      </c>
      <c r="G25" s="25">
        <v>339</v>
      </c>
      <c r="H25" s="27">
        <f t="shared" si="1"/>
        <v>22</v>
      </c>
      <c r="I25" s="28">
        <f t="shared" si="0"/>
        <v>0.9292035398230089</v>
      </c>
    </row>
    <row r="26" spans="4:9" ht="12.75">
      <c r="D26" s="24">
        <f t="shared" si="2"/>
        <v>19</v>
      </c>
      <c r="E26" s="25" t="s">
        <v>24</v>
      </c>
      <c r="F26" s="26">
        <v>476</v>
      </c>
      <c r="G26" s="25">
        <v>488</v>
      </c>
      <c r="H26" s="27">
        <f t="shared" si="1"/>
        <v>17</v>
      </c>
      <c r="I26" s="28">
        <f t="shared" si="0"/>
        <v>-0.02459016393442623</v>
      </c>
    </row>
    <row r="27" spans="4:9" ht="12.75">
      <c r="D27" s="24">
        <f t="shared" si="2"/>
        <v>20</v>
      </c>
      <c r="E27" s="25" t="s">
        <v>25</v>
      </c>
      <c r="F27" s="26">
        <v>473</v>
      </c>
      <c r="G27" s="25">
        <v>401</v>
      </c>
      <c r="H27" s="27">
        <f t="shared" si="1"/>
        <v>19</v>
      </c>
      <c r="I27" s="28">
        <f t="shared" si="0"/>
        <v>0.17955112219451372</v>
      </c>
    </row>
    <row r="28" spans="4:9" ht="12.75">
      <c r="D28" s="24">
        <f t="shared" si="2"/>
        <v>21</v>
      </c>
      <c r="E28" s="25" t="s">
        <v>26</v>
      </c>
      <c r="F28" s="26">
        <v>465</v>
      </c>
      <c r="G28" s="25">
        <v>452</v>
      </c>
      <c r="H28" s="27">
        <f t="shared" si="1"/>
        <v>18</v>
      </c>
      <c r="I28" s="28">
        <f t="shared" si="0"/>
        <v>0.028761061946902654</v>
      </c>
    </row>
    <row r="29" spans="4:9" ht="12.75">
      <c r="D29" s="24">
        <f t="shared" si="2"/>
        <v>22</v>
      </c>
      <c r="E29" s="25" t="s">
        <v>27</v>
      </c>
      <c r="F29" s="26">
        <v>363</v>
      </c>
      <c r="G29" s="25">
        <v>219</v>
      </c>
      <c r="H29" s="27">
        <f t="shared" si="1"/>
        <v>23</v>
      </c>
      <c r="I29" s="28">
        <f t="shared" si="0"/>
        <v>0.6575342465753424</v>
      </c>
    </row>
    <row r="30" spans="4:9" ht="12.75">
      <c r="D30" s="24">
        <f t="shared" si="2"/>
        <v>23</v>
      </c>
      <c r="E30" s="25" t="s">
        <v>28</v>
      </c>
      <c r="F30" s="26">
        <v>307</v>
      </c>
      <c r="G30" s="25">
        <v>398</v>
      </c>
      <c r="H30" s="27">
        <f t="shared" si="1"/>
        <v>20</v>
      </c>
      <c r="I30" s="28">
        <f t="shared" si="0"/>
        <v>-0.228643216080402</v>
      </c>
    </row>
    <row r="31" spans="4:9" ht="12.75">
      <c r="D31" s="24">
        <f t="shared" si="2"/>
        <v>24</v>
      </c>
      <c r="E31" s="25" t="s">
        <v>29</v>
      </c>
      <c r="F31" s="26">
        <v>298</v>
      </c>
      <c r="G31" s="25">
        <v>217</v>
      </c>
      <c r="H31" s="27">
        <f t="shared" si="1"/>
        <v>24</v>
      </c>
      <c r="I31" s="28">
        <f t="shared" si="0"/>
        <v>0.37327188940092165</v>
      </c>
    </row>
    <row r="32" spans="4:9" ht="12.75">
      <c r="D32" s="24">
        <f t="shared" si="2"/>
        <v>25</v>
      </c>
      <c r="E32" s="25" t="s">
        <v>30</v>
      </c>
      <c r="F32" s="26">
        <v>287</v>
      </c>
      <c r="G32" s="25">
        <v>81</v>
      </c>
      <c r="H32" s="27">
        <f t="shared" si="1"/>
        <v>29</v>
      </c>
      <c r="I32" s="28">
        <f t="shared" si="0"/>
        <v>2.54320987654321</v>
      </c>
    </row>
    <row r="33" spans="4:9" ht="12.75">
      <c r="D33" s="24">
        <f t="shared" si="2"/>
        <v>26</v>
      </c>
      <c r="E33" s="25" t="s">
        <v>31</v>
      </c>
      <c r="F33" s="26">
        <v>183</v>
      </c>
      <c r="G33" s="25">
        <v>109</v>
      </c>
      <c r="H33" s="27">
        <f t="shared" si="1"/>
        <v>26</v>
      </c>
      <c r="I33" s="28">
        <f t="shared" si="0"/>
        <v>0.6788990825688074</v>
      </c>
    </row>
    <row r="34" spans="4:9" ht="12.75">
      <c r="D34" s="24">
        <f t="shared" si="2"/>
        <v>27</v>
      </c>
      <c r="E34" s="25" t="s">
        <v>32</v>
      </c>
      <c r="F34" s="26">
        <v>171</v>
      </c>
      <c r="G34" s="25">
        <v>52</v>
      </c>
      <c r="H34" s="27">
        <f t="shared" si="1"/>
        <v>31</v>
      </c>
      <c r="I34" s="28">
        <f t="shared" si="0"/>
        <v>2.2884615384615383</v>
      </c>
    </row>
    <row r="35" spans="4:9" ht="12.75">
      <c r="D35" s="24">
        <f t="shared" si="2"/>
        <v>28</v>
      </c>
      <c r="E35" s="25" t="s">
        <v>33</v>
      </c>
      <c r="F35" s="26">
        <v>152</v>
      </c>
      <c r="G35" s="25">
        <v>133</v>
      </c>
      <c r="H35" s="27">
        <f t="shared" si="1"/>
        <v>25</v>
      </c>
      <c r="I35" s="28">
        <f t="shared" si="0"/>
        <v>0.14285714285714285</v>
      </c>
    </row>
    <row r="36" spans="4:9" ht="12.75">
      <c r="D36" s="24">
        <f t="shared" si="2"/>
        <v>29</v>
      </c>
      <c r="E36" s="25" t="s">
        <v>34</v>
      </c>
      <c r="F36" s="26">
        <v>132</v>
      </c>
      <c r="G36" s="25">
        <v>109</v>
      </c>
      <c r="H36" s="27">
        <f t="shared" si="1"/>
        <v>26</v>
      </c>
      <c r="I36" s="28">
        <f t="shared" si="0"/>
        <v>0.21100917431192662</v>
      </c>
    </row>
    <row r="37" spans="4:9" ht="12.75">
      <c r="D37" s="24">
        <f t="shared" si="2"/>
        <v>30</v>
      </c>
      <c r="E37" s="25" t="s">
        <v>35</v>
      </c>
      <c r="F37" s="26">
        <v>102</v>
      </c>
      <c r="G37" s="25">
        <v>43</v>
      </c>
      <c r="H37" s="27">
        <f t="shared" si="1"/>
        <v>32</v>
      </c>
      <c r="I37" s="28">
        <f t="shared" si="0"/>
        <v>1.372093023255814</v>
      </c>
    </row>
    <row r="38" spans="4:9" ht="12.75">
      <c r="D38" s="24">
        <f t="shared" si="2"/>
        <v>31</v>
      </c>
      <c r="E38" s="25" t="s">
        <v>36</v>
      </c>
      <c r="F38" s="26">
        <v>90</v>
      </c>
      <c r="G38" s="25">
        <v>69</v>
      </c>
      <c r="H38" s="27">
        <f t="shared" si="1"/>
        <v>30</v>
      </c>
      <c r="I38" s="28">
        <f t="shared" si="0"/>
        <v>0.30434782608695654</v>
      </c>
    </row>
    <row r="39" spans="4:9" ht="12.75">
      <c r="D39" s="24">
        <f t="shared" si="2"/>
        <v>32</v>
      </c>
      <c r="E39" s="25" t="s">
        <v>37</v>
      </c>
      <c r="F39" s="26">
        <v>83</v>
      </c>
      <c r="G39" s="25">
        <v>84</v>
      </c>
      <c r="H39" s="27">
        <f t="shared" si="1"/>
        <v>28</v>
      </c>
      <c r="I39" s="28">
        <f t="shared" si="0"/>
        <v>-0.011904761904761904</v>
      </c>
    </row>
    <row r="40" spans="4:9" ht="12.75">
      <c r="D40" s="24">
        <f t="shared" si="2"/>
        <v>33</v>
      </c>
      <c r="E40" s="25" t="s">
        <v>38</v>
      </c>
      <c r="F40" s="26">
        <v>45</v>
      </c>
      <c r="G40" s="25">
        <v>31</v>
      </c>
      <c r="H40" s="27">
        <f t="shared" si="1"/>
        <v>33</v>
      </c>
      <c r="I40" s="28">
        <f t="shared" si="0"/>
        <v>0.45161290322580644</v>
      </c>
    </row>
    <row r="41" spans="4:9" ht="12.75">
      <c r="D41" s="24">
        <f t="shared" si="2"/>
        <v>34</v>
      </c>
      <c r="E41" s="25" t="s">
        <v>39</v>
      </c>
      <c r="F41" s="26">
        <v>26</v>
      </c>
      <c r="G41" s="25">
        <v>10</v>
      </c>
      <c r="H41" s="27">
        <f t="shared" si="1"/>
        <v>35</v>
      </c>
      <c r="I41" s="28">
        <f t="shared" si="0"/>
        <v>1.6</v>
      </c>
    </row>
    <row r="42" spans="4:9" ht="12.75">
      <c r="D42" s="24">
        <f t="shared" si="2"/>
        <v>35</v>
      </c>
      <c r="E42" s="25" t="s">
        <v>40</v>
      </c>
      <c r="F42" s="26">
        <v>20</v>
      </c>
      <c r="G42" s="25">
        <v>14</v>
      </c>
      <c r="H42" s="27">
        <f t="shared" si="1"/>
        <v>34</v>
      </c>
      <c r="I42" s="28">
        <f t="shared" si="0"/>
        <v>0.42857142857142855</v>
      </c>
    </row>
    <row r="43" spans="4:9" ht="12.75">
      <c r="D43" s="24">
        <f t="shared" si="2"/>
        <v>36</v>
      </c>
      <c r="E43" s="25" t="s">
        <v>41</v>
      </c>
      <c r="F43" s="26">
        <v>15</v>
      </c>
      <c r="G43" s="25">
        <v>3</v>
      </c>
      <c r="H43" s="27">
        <f t="shared" si="1"/>
        <v>38</v>
      </c>
      <c r="I43" s="28">
        <f t="shared" si="0"/>
        <v>4</v>
      </c>
    </row>
    <row r="44" spans="4:9" ht="12.75">
      <c r="D44" s="24">
        <f t="shared" si="2"/>
        <v>37</v>
      </c>
      <c r="E44" s="25" t="s">
        <v>42</v>
      </c>
      <c r="F44" s="26">
        <v>3</v>
      </c>
      <c r="G44" s="25">
        <v>1</v>
      </c>
      <c r="H44" s="27">
        <f t="shared" si="1"/>
        <v>41</v>
      </c>
      <c r="I44" s="28">
        <f t="shared" si="0"/>
        <v>2</v>
      </c>
    </row>
    <row r="45" spans="4:9" ht="12.75">
      <c r="D45" s="24">
        <f t="shared" si="2"/>
        <v>38</v>
      </c>
      <c r="E45" s="25" t="s">
        <v>43</v>
      </c>
      <c r="F45" s="26">
        <v>2</v>
      </c>
      <c r="G45" s="25">
        <v>6</v>
      </c>
      <c r="H45" s="27">
        <f t="shared" si="1"/>
        <v>36</v>
      </c>
      <c r="I45" s="28">
        <f t="shared" si="0"/>
        <v>-0.6666666666666666</v>
      </c>
    </row>
    <row r="46" spans="4:9" ht="12.75">
      <c r="D46" s="24">
        <f t="shared" si="2"/>
        <v>39</v>
      </c>
      <c r="E46" s="25" t="s">
        <v>44</v>
      </c>
      <c r="F46" s="29">
        <v>1</v>
      </c>
      <c r="G46" s="25">
        <v>4</v>
      </c>
      <c r="H46" s="27">
        <f t="shared" si="1"/>
        <v>37</v>
      </c>
      <c r="I46" s="28">
        <f t="shared" si="0"/>
        <v>-0.75</v>
      </c>
    </row>
    <row r="47" spans="4:9" ht="12.75">
      <c r="D47" s="24">
        <f t="shared" si="2"/>
        <v>40</v>
      </c>
      <c r="E47" s="25" t="s">
        <v>45</v>
      </c>
      <c r="F47" s="29"/>
      <c r="G47" s="25">
        <v>3</v>
      </c>
      <c r="H47" s="27">
        <f t="shared" si="1"/>
        <v>38</v>
      </c>
      <c r="I47" s="28"/>
    </row>
    <row r="48" spans="4:9" ht="12.75">
      <c r="D48" s="24">
        <f t="shared" si="2"/>
        <v>41</v>
      </c>
      <c r="E48" s="25" t="s">
        <v>46</v>
      </c>
      <c r="F48" s="29"/>
      <c r="G48" s="25">
        <v>2</v>
      </c>
      <c r="H48" s="27">
        <f t="shared" si="1"/>
        <v>40</v>
      </c>
      <c r="I48" s="28"/>
    </row>
    <row r="49" spans="4:9" ht="12.75">
      <c r="D49" s="24">
        <f t="shared" si="2"/>
        <v>42</v>
      </c>
      <c r="E49" s="25" t="s">
        <v>47</v>
      </c>
      <c r="F49" s="29">
        <v>1</v>
      </c>
      <c r="G49" s="25" t="s">
        <v>48</v>
      </c>
      <c r="H49" s="27"/>
      <c r="I49" s="28"/>
    </row>
    <row r="50" spans="4:9" ht="13.5" thickBot="1">
      <c r="D50" s="30">
        <f t="shared" si="2"/>
        <v>43</v>
      </c>
      <c r="E50" s="31" t="s">
        <v>49</v>
      </c>
      <c r="F50" s="32">
        <v>1</v>
      </c>
      <c r="G50" s="33">
        <v>3</v>
      </c>
      <c r="H50" s="34">
        <f>RANK(G50,$G$8:$G$48)</f>
        <v>38</v>
      </c>
      <c r="I50" s="35">
        <f>(F50-G50)/G50</f>
        <v>-0.6666666666666666</v>
      </c>
    </row>
  </sheetData>
  <mergeCells count="1">
    <mergeCell ref="D3:I3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48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Thom.</dc:creator>
  <cp:keywords/>
  <dc:description/>
  <cp:lastModifiedBy>M. Thom.</cp:lastModifiedBy>
  <dcterms:created xsi:type="dcterms:W3CDTF">2004-02-04T23:30:35Z</dcterms:created>
  <dcterms:modified xsi:type="dcterms:W3CDTF">2004-02-04T23:30:49Z</dcterms:modified>
  <cp:category/>
  <cp:version/>
  <cp:contentType/>
  <cp:contentStatus/>
</cp:coreProperties>
</file>